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tbo\Downloads\"/>
    </mc:Choice>
  </mc:AlternateContent>
  <xr:revisionPtr revIDLastSave="0" documentId="8_{479D9ADB-F765-4759-BFAC-7DFA8286C484}" xr6:coauthVersionLast="47" xr6:coauthVersionMax="47" xr10:uidLastSave="{00000000-0000-0000-0000-000000000000}"/>
  <bookViews>
    <workbookView xWindow="-120" yWindow="-120" windowWidth="29040" windowHeight="15720" xr2:uid="{D26EE1B2-1302-403B-8FD2-1C713587BC81}"/>
  </bookViews>
  <sheets>
    <sheet name="SKU Compa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G22" i="1"/>
  <c r="H22" i="1"/>
  <c r="I22" i="1"/>
  <c r="K22" i="1"/>
  <c r="L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6" i="1"/>
  <c r="K5" i="1"/>
  <c r="H3" i="1"/>
  <c r="K3" i="1" s="1"/>
  <c r="H4" i="1"/>
  <c r="O7" i="1"/>
  <c r="L7" i="1" s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5" i="1"/>
  <c r="L4" i="1"/>
  <c r="L3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" i="1"/>
  <c r="G4" i="1"/>
  <c r="K7" i="1" l="1"/>
  <c r="K8" i="1"/>
  <c r="L6" i="1"/>
  <c r="L8" i="1"/>
</calcChain>
</file>

<file path=xl/sharedStrings.xml><?xml version="1.0" encoding="utf-8"?>
<sst xmlns="http://schemas.openxmlformats.org/spreadsheetml/2006/main" count="26" uniqueCount="23">
  <si>
    <t>SKU</t>
  </si>
  <si>
    <t>Shopify</t>
  </si>
  <si>
    <t>FBA</t>
  </si>
  <si>
    <t>Amazon FBA</t>
  </si>
  <si>
    <t>FBA Stock (days)</t>
  </si>
  <si>
    <t>Manufacture lead (days -including shipping)</t>
  </si>
  <si>
    <t>ABC</t>
  </si>
  <si>
    <t>Safety Stock (days)</t>
  </si>
  <si>
    <t>Days Of Stock</t>
  </si>
  <si>
    <t>Warehouse / 3pl</t>
  </si>
  <si>
    <t>Shopify/Warehouse</t>
  </si>
  <si>
    <t>Total Supply / Sales</t>
  </si>
  <si>
    <t>Units Per Day</t>
  </si>
  <si>
    <t>Stock Units</t>
  </si>
  <si>
    <t>Units to Replinish / Reorder</t>
  </si>
  <si>
    <t>Over All - Total Sales + MSF</t>
  </si>
  <si>
    <t>MSF = Manufacture Lead + Saftey Stock + FBA Stock</t>
  </si>
  <si>
    <t>Account Defaults</t>
  </si>
  <si>
    <t>Units</t>
  </si>
  <si>
    <t>Purchase Order</t>
  </si>
  <si>
    <t>30 Day Free Trial</t>
  </si>
  <si>
    <t>https://skucompass.com/</t>
  </si>
  <si>
    <t>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</si>
</sst>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20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4" borderId="0" xfId="0" applyFont="1" applyFill="1"/>
    <xf numFmtId="0" fontId="1" fillId="0" borderId="6" xfId="0" applyFont="1" applyBorder="1"/>
    <xf numFmtId="0" fontId="1" fillId="0" borderId="1" xfId="0" applyFont="1" applyBorder="1"/>
    <xf numFmtId="0" fontId="1" fillId="6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0" applyFont="1"/>
    <xf numFmtId="0" fontId="1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/>
    </xf>
    <xf numFmtId="1" fontId="1" fillId="6" borderId="9" xfId="0" applyNumberFormat="1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center"/>
    </xf>
    <xf numFmtId="1" fontId="1" fillId="6" borderId="0" xfId="0" applyNumberFormat="1" applyFont="1" applyFill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1" fontId="1" fillId="6" borderId="11" xfId="0" applyNumberFormat="1" applyFont="1" applyFill="1" applyBorder="1" applyAlignment="1">
      <alignment horizontal="center"/>
    </xf>
    <xf numFmtId="1" fontId="1" fillId="6" borderId="1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742536</xdr:colOff>
      <xdr:row>7</xdr:row>
      <xdr:rowOff>156542</xdr:rowOff>
    </xdr:from>
    <xdr:to>
      <xdr:col>15</xdr:col>
      <xdr:colOff>101048</xdr:colOff>
      <xdr:row>17</xdr:row>
      <xdr:rowOff>10977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C692B1-2565-ADB4-CC7B-6BF32464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4862" y="1498325"/>
          <a:ext cx="3564421" cy="175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kucompa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A35E-7013-48D1-B908-5C841DE3A573}">
  <dimension ref="A1:O22"/>
  <sheetViews>
    <sheetView tabSelected="1" zoomScale="115" zoomScaleNormal="115" workbookViewId="0">
      <selection activeCell="I6" sqref="I6"/>
    </sheetView>
  </sheetViews>
  <sheetFormatPr defaultRowHeight="15" x14ac:dyDescent="0.25"/>
  <cols>
    <col min="1" max="1" width="17.140625" customWidth="1"/>
    <col min="2" max="2" width="11.7109375" bestFit="1" customWidth="1"/>
    <col min="3" max="3" width="7.85546875" bestFit="1" customWidth="1"/>
    <col min="4" max="4" width="4.28515625" bestFit="1" customWidth="1"/>
    <col min="5" max="5" width="15.7109375" bestFit="1" customWidth="1"/>
    <col min="6" max="6" width="15.7109375" customWidth="1"/>
    <col min="7" max="7" width="7.42578125" bestFit="1" customWidth="1"/>
    <col min="8" max="8" width="19.140625" bestFit="1" customWidth="1"/>
    <col min="9" max="9" width="18.7109375" bestFit="1" customWidth="1"/>
    <col min="10" max="10" width="7.42578125" bestFit="1" customWidth="1"/>
    <col min="11" max="11" width="19.140625" bestFit="1" customWidth="1"/>
    <col min="12" max="12" width="25.28515625" bestFit="1" customWidth="1"/>
    <col min="13" max="13" width="3.7109375" customWidth="1"/>
    <col min="14" max="14" width="47.42578125" bestFit="1" customWidth="1"/>
    <col min="15" max="15" width="4.42578125" style="1" bestFit="1" customWidth="1"/>
  </cols>
  <sheetData>
    <row r="1" spans="1:15" x14ac:dyDescent="0.25">
      <c r="B1" s="28" t="s">
        <v>12</v>
      </c>
      <c r="C1" s="29"/>
      <c r="D1" s="30" t="s">
        <v>13</v>
      </c>
      <c r="E1" s="31"/>
      <c r="F1" s="7" t="s">
        <v>19</v>
      </c>
      <c r="G1" s="32" t="s">
        <v>8</v>
      </c>
      <c r="H1" s="33"/>
      <c r="I1" s="34"/>
      <c r="J1" s="35" t="s">
        <v>14</v>
      </c>
      <c r="K1" s="36"/>
      <c r="L1" s="36"/>
      <c r="N1" s="6" t="s">
        <v>17</v>
      </c>
    </row>
    <row r="2" spans="1:15" ht="15.75" thickBot="1" x14ac:dyDescent="0.3">
      <c r="A2" s="3" t="s">
        <v>0</v>
      </c>
      <c r="B2" s="13" t="s">
        <v>3</v>
      </c>
      <c r="C2" s="14" t="s">
        <v>1</v>
      </c>
      <c r="D2" s="4" t="s">
        <v>2</v>
      </c>
      <c r="E2" s="11" t="s">
        <v>9</v>
      </c>
      <c r="F2" s="25" t="s">
        <v>18</v>
      </c>
      <c r="G2" s="4" t="s">
        <v>2</v>
      </c>
      <c r="H2" s="11" t="s">
        <v>10</v>
      </c>
      <c r="I2" s="12" t="s">
        <v>11</v>
      </c>
      <c r="J2" s="12" t="s">
        <v>2</v>
      </c>
      <c r="K2" s="14" t="s">
        <v>10</v>
      </c>
      <c r="L2" s="12" t="s">
        <v>15</v>
      </c>
      <c r="M2" s="2"/>
      <c r="N2" s="5" t="s">
        <v>5</v>
      </c>
      <c r="O2" s="24">
        <v>90</v>
      </c>
    </row>
    <row r="3" spans="1:15" x14ac:dyDescent="0.25">
      <c r="A3" s="26" t="s">
        <v>6</v>
      </c>
      <c r="B3" s="27">
        <v>5</v>
      </c>
      <c r="C3" s="27"/>
      <c r="D3" s="27">
        <v>5</v>
      </c>
      <c r="E3" s="27">
        <v>5</v>
      </c>
      <c r="F3" s="27"/>
      <c r="G3" s="15">
        <f>IFERROR(D3/B3,"-")</f>
        <v>1</v>
      </c>
      <c r="H3" s="15" t="str">
        <f>IFERROR(E3/C3,"-")</f>
        <v>-</v>
      </c>
      <c r="I3" s="15">
        <f>IFERROR(SUM(D3:E3)/SUM(B3:C3),"-")</f>
        <v>2</v>
      </c>
      <c r="J3" s="15">
        <f>IFERROR(IF(G3&gt;$O$4,"-",($O$4-G3)*B3),"-")</f>
        <v>195</v>
      </c>
      <c r="K3" s="16" t="str">
        <f>_xlfn.LET(
  _xlpm.daysofstock, H3,
  _xlpm.Diff, SUM(O2:O3) - _xlpm.daysofstock,
  _xlpm.NeededStock, _xlpm.Diff * C3,
  IFERROR(
    IF(_xlpm.Diff &lt; 0, "-", IF(_xlpm.NeededStock - F3 &lt; 0, "-", _xlpm.NeededStock - F3)),
    "-"
  )
)</f>
        <v>-</v>
      </c>
      <c r="L3" s="17">
        <f>_xlfn.LET(
  _xlpm.A, SUM(D3:E3),
  _xlpm.B, SUM(B3:C3),
  _xlpm.C, SUM(O2:O4),
  _xlpm.Ratio, _xlpm.A / _xlpm.B,
  _xlpm.Expected, IF(_xlpm.Ratio &gt; _xlpm.C, 0, (_xlpm.C - _xlpm.Ratio) * _xlpm.B),
  IFERROR(IF(_xlpm.Expected &lt; F3, "-", _xlpm.Expected - F3), "-")
)</f>
        <v>865</v>
      </c>
      <c r="M3" s="1"/>
      <c r="N3" s="5" t="s">
        <v>7</v>
      </c>
      <c r="O3" s="24">
        <v>45</v>
      </c>
    </row>
    <row r="4" spans="1:15" x14ac:dyDescent="0.25">
      <c r="A4" s="26" t="s">
        <v>22</v>
      </c>
      <c r="B4" s="27">
        <v>10</v>
      </c>
      <c r="C4" s="27"/>
      <c r="D4" s="27">
        <v>75</v>
      </c>
      <c r="E4" s="27">
        <v>0</v>
      </c>
      <c r="F4" s="27"/>
      <c r="G4" s="18">
        <f>IFERROR(D4/B4,"-")</f>
        <v>7.5</v>
      </c>
      <c r="H4" s="18" t="str">
        <f t="shared" ref="H4:H22" si="0">IFERROR(E4/C4,"-")</f>
        <v>-</v>
      </c>
      <c r="I4" s="18">
        <f t="shared" ref="I4:I22" si="1">IFERROR(SUM(D4:E4)/SUM(B4:C4),"-")</f>
        <v>7.5</v>
      </c>
      <c r="J4" s="18">
        <f t="shared" ref="J4:J22" si="2">IFERROR(IF(G4&gt;$O$4,"-",($O$4-G4)*B4),"-")</f>
        <v>325</v>
      </c>
      <c r="K4" s="19" t="str">
        <f>_xlfn.LET(
  _xlpm.daysofstock, H4,
  _xlpm.Diff, SUM(O3+O4) - _xlpm.daysofstock,
  _xlpm.NeededStock, _xlpm.Diff * C4,
  IFERROR(
    IF(_xlpm.Diff &lt; 0, "-", _xlpm.NeededStock ),
    "-"
  )
)</f>
        <v>-</v>
      </c>
      <c r="L4" s="20">
        <f t="shared" ref="L4:L22" si="3">_xlfn.LET(
  _xlpm.A, SUM(D4:E4),
  _xlpm.B, SUM(B4:C4),
  _xlpm.C, SUM(O3:O5),
  _xlpm.Ratio, _xlpm.A / _xlpm.B,
  _xlpm.Expected, IF(_xlpm.Ratio &gt; _xlpm.C, 0, (_xlpm.C - _xlpm.Ratio) * _xlpm.B),
  IFERROR(IF(_xlpm.Expected &lt; F4, "-", _xlpm.Expected - F4), "-")
)</f>
        <v>775</v>
      </c>
      <c r="M4" s="1"/>
      <c r="N4" s="5" t="s">
        <v>4</v>
      </c>
      <c r="O4" s="24">
        <v>40</v>
      </c>
    </row>
    <row r="5" spans="1:15" x14ac:dyDescent="0.25">
      <c r="A5" s="26"/>
      <c r="B5" s="27"/>
      <c r="C5" s="27"/>
      <c r="D5" s="27"/>
      <c r="E5" s="27"/>
      <c r="F5" s="27"/>
      <c r="G5" s="18" t="str">
        <f t="shared" ref="G5:G22" si="4">IFERROR(D5/B5,"-")</f>
        <v>-</v>
      </c>
      <c r="H5" s="18" t="str">
        <f t="shared" si="0"/>
        <v>-</v>
      </c>
      <c r="I5" s="18" t="str">
        <f t="shared" si="1"/>
        <v>-</v>
      </c>
      <c r="J5" s="18" t="str">
        <f t="shared" si="2"/>
        <v>-</v>
      </c>
      <c r="K5" s="19" t="str">
        <f t="shared" ref="K4:K22" si="5">_xlfn.LET(
  _xlpm.daysofstock, H5,
  _xlpm.Diff, SUM(O4+O5) - _xlpm.daysofstock,
  _xlpm.NeededStock, _xlpm.Diff * C5,
  IFERROR(
    IF(_xlpm.Diff &lt; 0, "-", _xlpm.NeededStock ),
    "-"
  )
)</f>
        <v>-</v>
      </c>
      <c r="L5" s="20" t="str">
        <f t="shared" si="3"/>
        <v>-</v>
      </c>
      <c r="M5" s="1"/>
    </row>
    <row r="6" spans="1:15" x14ac:dyDescent="0.25">
      <c r="A6" s="26"/>
      <c r="B6" s="27"/>
      <c r="C6" s="27"/>
      <c r="D6" s="27"/>
      <c r="E6" s="27"/>
      <c r="F6" s="27"/>
      <c r="G6" s="18" t="str">
        <f t="shared" si="4"/>
        <v>-</v>
      </c>
      <c r="H6" s="18" t="str">
        <f t="shared" si="0"/>
        <v>-</v>
      </c>
      <c r="I6" s="18" t="str">
        <f t="shared" si="1"/>
        <v>-</v>
      </c>
      <c r="J6" s="18" t="str">
        <f t="shared" si="2"/>
        <v>-</v>
      </c>
      <c r="K6" s="19" t="str">
        <f t="shared" si="5"/>
        <v>-</v>
      </c>
      <c r="L6" s="20" t="str">
        <f t="shared" si="3"/>
        <v>-</v>
      </c>
      <c r="M6" s="1"/>
    </row>
    <row r="7" spans="1:15" x14ac:dyDescent="0.25">
      <c r="A7" s="26"/>
      <c r="B7" s="27"/>
      <c r="C7" s="27"/>
      <c r="D7" s="27"/>
      <c r="E7" s="27"/>
      <c r="F7" s="27"/>
      <c r="G7" s="18" t="str">
        <f t="shared" si="4"/>
        <v>-</v>
      </c>
      <c r="H7" s="18" t="str">
        <f t="shared" si="0"/>
        <v>-</v>
      </c>
      <c r="I7" s="18" t="str">
        <f t="shared" si="1"/>
        <v>-</v>
      </c>
      <c r="J7" s="18" t="str">
        <f t="shared" si="2"/>
        <v>-</v>
      </c>
      <c r="K7" s="19" t="str">
        <f t="shared" si="5"/>
        <v>-</v>
      </c>
      <c r="L7" s="20" t="str">
        <f t="shared" si="3"/>
        <v>-</v>
      </c>
      <c r="M7" s="1"/>
      <c r="N7" s="6" t="s">
        <v>16</v>
      </c>
      <c r="O7" s="1">
        <f>+O4+O3+O2</f>
        <v>175</v>
      </c>
    </row>
    <row r="8" spans="1:15" x14ac:dyDescent="0.25">
      <c r="A8" s="26"/>
      <c r="B8" s="27"/>
      <c r="C8" s="27"/>
      <c r="D8" s="27"/>
      <c r="E8" s="27"/>
      <c r="F8" s="27"/>
      <c r="G8" s="18" t="str">
        <f t="shared" si="4"/>
        <v>-</v>
      </c>
      <c r="H8" s="18" t="str">
        <f t="shared" si="0"/>
        <v>-</v>
      </c>
      <c r="I8" s="18" t="str">
        <f t="shared" si="1"/>
        <v>-</v>
      </c>
      <c r="J8" s="18" t="str">
        <f t="shared" si="2"/>
        <v>-</v>
      </c>
      <c r="K8" s="19" t="str">
        <f t="shared" si="5"/>
        <v>-</v>
      </c>
      <c r="L8" s="20" t="str">
        <f t="shared" si="3"/>
        <v>-</v>
      </c>
      <c r="M8" s="1"/>
    </row>
    <row r="9" spans="1:15" x14ac:dyDescent="0.25">
      <c r="A9" s="26"/>
      <c r="B9" s="27"/>
      <c r="C9" s="27"/>
      <c r="D9" s="27"/>
      <c r="E9" s="27"/>
      <c r="F9" s="27"/>
      <c r="G9" s="18" t="str">
        <f t="shared" si="4"/>
        <v>-</v>
      </c>
      <c r="H9" s="18" t="str">
        <f t="shared" si="0"/>
        <v>-</v>
      </c>
      <c r="I9" s="18" t="str">
        <f t="shared" si="1"/>
        <v>-</v>
      </c>
      <c r="J9" s="18" t="str">
        <f t="shared" si="2"/>
        <v>-</v>
      </c>
      <c r="K9" s="19" t="str">
        <f t="shared" si="5"/>
        <v>-</v>
      </c>
      <c r="L9" s="20" t="str">
        <f t="shared" si="3"/>
        <v>-</v>
      </c>
      <c r="M9" s="1"/>
    </row>
    <row r="10" spans="1:15" x14ac:dyDescent="0.25">
      <c r="A10" s="26"/>
      <c r="B10" s="27"/>
      <c r="C10" s="27"/>
      <c r="D10" s="27"/>
      <c r="E10" s="27"/>
      <c r="F10" s="27"/>
      <c r="G10" s="18" t="str">
        <f t="shared" si="4"/>
        <v>-</v>
      </c>
      <c r="H10" s="18" t="str">
        <f t="shared" si="0"/>
        <v>-</v>
      </c>
      <c r="I10" s="18" t="str">
        <f t="shared" si="1"/>
        <v>-</v>
      </c>
      <c r="J10" s="18" t="str">
        <f t="shared" si="2"/>
        <v>-</v>
      </c>
      <c r="K10" s="19" t="str">
        <f t="shared" si="5"/>
        <v>-</v>
      </c>
      <c r="L10" s="20" t="str">
        <f t="shared" si="3"/>
        <v>-</v>
      </c>
      <c r="M10" s="1"/>
    </row>
    <row r="11" spans="1:15" x14ac:dyDescent="0.25">
      <c r="A11" s="26"/>
      <c r="B11" s="27"/>
      <c r="C11" s="27"/>
      <c r="D11" s="27"/>
      <c r="E11" s="27"/>
      <c r="F11" s="27"/>
      <c r="G11" s="18" t="str">
        <f t="shared" si="4"/>
        <v>-</v>
      </c>
      <c r="H11" s="18" t="str">
        <f t="shared" si="0"/>
        <v>-</v>
      </c>
      <c r="I11" s="18" t="str">
        <f t="shared" si="1"/>
        <v>-</v>
      </c>
      <c r="J11" s="18" t="str">
        <f t="shared" si="2"/>
        <v>-</v>
      </c>
      <c r="K11" s="19" t="str">
        <f t="shared" si="5"/>
        <v>-</v>
      </c>
      <c r="L11" s="20" t="str">
        <f t="shared" si="3"/>
        <v>-</v>
      </c>
      <c r="M11" s="1"/>
    </row>
    <row r="12" spans="1:15" x14ac:dyDescent="0.25">
      <c r="A12" s="26"/>
      <c r="B12" s="27"/>
      <c r="C12" s="27"/>
      <c r="D12" s="27"/>
      <c r="E12" s="27"/>
      <c r="F12" s="27"/>
      <c r="G12" s="18" t="str">
        <f t="shared" si="4"/>
        <v>-</v>
      </c>
      <c r="H12" s="18" t="str">
        <f t="shared" si="0"/>
        <v>-</v>
      </c>
      <c r="I12" s="18" t="str">
        <f t="shared" si="1"/>
        <v>-</v>
      </c>
      <c r="J12" s="18" t="str">
        <f t="shared" si="2"/>
        <v>-</v>
      </c>
      <c r="K12" s="19" t="str">
        <f t="shared" si="5"/>
        <v>-</v>
      </c>
      <c r="L12" s="20" t="str">
        <f t="shared" si="3"/>
        <v>-</v>
      </c>
      <c r="M12" s="1"/>
    </row>
    <row r="13" spans="1:15" x14ac:dyDescent="0.25">
      <c r="A13" s="26"/>
      <c r="B13" s="27"/>
      <c r="C13" s="27"/>
      <c r="D13" s="27"/>
      <c r="E13" s="27"/>
      <c r="F13" s="27"/>
      <c r="G13" s="18" t="str">
        <f t="shared" si="4"/>
        <v>-</v>
      </c>
      <c r="H13" s="18" t="str">
        <f t="shared" si="0"/>
        <v>-</v>
      </c>
      <c r="I13" s="18" t="str">
        <f t="shared" si="1"/>
        <v>-</v>
      </c>
      <c r="J13" s="18" t="str">
        <f t="shared" si="2"/>
        <v>-</v>
      </c>
      <c r="K13" s="19" t="str">
        <f t="shared" si="5"/>
        <v>-</v>
      </c>
      <c r="L13" s="20" t="str">
        <f t="shared" si="3"/>
        <v>-</v>
      </c>
      <c r="M13" s="1"/>
    </row>
    <row r="14" spans="1:15" x14ac:dyDescent="0.25">
      <c r="A14" s="26"/>
      <c r="B14" s="27"/>
      <c r="C14" s="27"/>
      <c r="D14" s="27"/>
      <c r="E14" s="27"/>
      <c r="F14" s="27"/>
      <c r="G14" s="18" t="str">
        <f t="shared" si="4"/>
        <v>-</v>
      </c>
      <c r="H14" s="18" t="str">
        <f t="shared" si="0"/>
        <v>-</v>
      </c>
      <c r="I14" s="18" t="str">
        <f t="shared" si="1"/>
        <v>-</v>
      </c>
      <c r="J14" s="18" t="str">
        <f t="shared" si="2"/>
        <v>-</v>
      </c>
      <c r="K14" s="19" t="str">
        <f t="shared" si="5"/>
        <v>-</v>
      </c>
      <c r="L14" s="20" t="str">
        <f t="shared" si="3"/>
        <v>-</v>
      </c>
      <c r="M14" s="1"/>
    </row>
    <row r="15" spans="1:15" x14ac:dyDescent="0.25">
      <c r="A15" s="26"/>
      <c r="B15" s="27"/>
      <c r="C15" s="27"/>
      <c r="D15" s="27"/>
      <c r="E15" s="27"/>
      <c r="F15" s="27"/>
      <c r="G15" s="18" t="str">
        <f t="shared" si="4"/>
        <v>-</v>
      </c>
      <c r="H15" s="18" t="str">
        <f t="shared" si="0"/>
        <v>-</v>
      </c>
      <c r="I15" s="18" t="str">
        <f t="shared" si="1"/>
        <v>-</v>
      </c>
      <c r="J15" s="18" t="str">
        <f t="shared" si="2"/>
        <v>-</v>
      </c>
      <c r="K15" s="19" t="str">
        <f t="shared" si="5"/>
        <v>-</v>
      </c>
      <c r="L15" s="20" t="str">
        <f t="shared" si="3"/>
        <v>-</v>
      </c>
      <c r="M15" s="1"/>
    </row>
    <row r="16" spans="1:15" x14ac:dyDescent="0.25">
      <c r="A16" s="26"/>
      <c r="B16" s="27"/>
      <c r="C16" s="27"/>
      <c r="D16" s="27"/>
      <c r="E16" s="27"/>
      <c r="F16" s="27"/>
      <c r="G16" s="18" t="str">
        <f t="shared" si="4"/>
        <v>-</v>
      </c>
      <c r="H16" s="18" t="str">
        <f t="shared" si="0"/>
        <v>-</v>
      </c>
      <c r="I16" s="18" t="str">
        <f t="shared" si="1"/>
        <v>-</v>
      </c>
      <c r="J16" s="18" t="str">
        <f t="shared" si="2"/>
        <v>-</v>
      </c>
      <c r="K16" s="19" t="str">
        <f t="shared" si="5"/>
        <v>-</v>
      </c>
      <c r="L16" s="20" t="str">
        <f t="shared" si="3"/>
        <v>-</v>
      </c>
      <c r="M16" s="1"/>
    </row>
    <row r="17" spans="1:14" x14ac:dyDescent="0.25">
      <c r="A17" s="26"/>
      <c r="B17" s="27"/>
      <c r="C17" s="27"/>
      <c r="D17" s="27"/>
      <c r="E17" s="27"/>
      <c r="F17" s="27"/>
      <c r="G17" s="18" t="str">
        <f t="shared" si="4"/>
        <v>-</v>
      </c>
      <c r="H17" s="18" t="str">
        <f t="shared" si="0"/>
        <v>-</v>
      </c>
      <c r="I17" s="18" t="str">
        <f t="shared" si="1"/>
        <v>-</v>
      </c>
      <c r="J17" s="18" t="str">
        <f t="shared" si="2"/>
        <v>-</v>
      </c>
      <c r="K17" s="19" t="str">
        <f t="shared" si="5"/>
        <v>-</v>
      </c>
      <c r="L17" s="20" t="str">
        <f t="shared" si="3"/>
        <v>-</v>
      </c>
      <c r="M17" s="1"/>
    </row>
    <row r="18" spans="1:14" x14ac:dyDescent="0.25">
      <c r="A18" s="26"/>
      <c r="B18" s="27"/>
      <c r="C18" s="27"/>
      <c r="D18" s="27"/>
      <c r="E18" s="27"/>
      <c r="F18" s="27"/>
      <c r="G18" s="18" t="str">
        <f t="shared" si="4"/>
        <v>-</v>
      </c>
      <c r="H18" s="18" t="str">
        <f t="shared" si="0"/>
        <v>-</v>
      </c>
      <c r="I18" s="18" t="str">
        <f t="shared" si="1"/>
        <v>-</v>
      </c>
      <c r="J18" s="18" t="str">
        <f t="shared" si="2"/>
        <v>-</v>
      </c>
      <c r="K18" s="19" t="str">
        <f t="shared" si="5"/>
        <v>-</v>
      </c>
      <c r="L18" s="20" t="str">
        <f t="shared" si="3"/>
        <v>-</v>
      </c>
      <c r="M18" s="1"/>
    </row>
    <row r="19" spans="1:14" x14ac:dyDescent="0.25">
      <c r="A19" s="26"/>
      <c r="B19" s="26"/>
      <c r="C19" s="26"/>
      <c r="D19" s="26"/>
      <c r="E19" s="26"/>
      <c r="F19" s="26"/>
      <c r="G19" s="18" t="str">
        <f t="shared" si="4"/>
        <v>-</v>
      </c>
      <c r="H19" s="18" t="str">
        <f t="shared" si="0"/>
        <v>-</v>
      </c>
      <c r="I19" s="18" t="str">
        <f t="shared" si="1"/>
        <v>-</v>
      </c>
      <c r="J19" s="18" t="str">
        <f t="shared" si="2"/>
        <v>-</v>
      </c>
      <c r="K19" s="19" t="str">
        <f t="shared" si="5"/>
        <v>-</v>
      </c>
      <c r="L19" s="20" t="str">
        <f t="shared" si="3"/>
        <v>-</v>
      </c>
    </row>
    <row r="20" spans="1:14" ht="26.25" x14ac:dyDescent="0.4">
      <c r="A20" s="26"/>
      <c r="B20" s="26"/>
      <c r="C20" s="26"/>
      <c r="D20" s="26"/>
      <c r="E20" s="26"/>
      <c r="F20" s="26"/>
      <c r="G20" s="18" t="str">
        <f t="shared" si="4"/>
        <v>-</v>
      </c>
      <c r="H20" s="18" t="str">
        <f t="shared" si="0"/>
        <v>-</v>
      </c>
      <c r="I20" s="18" t="str">
        <f t="shared" si="1"/>
        <v>-</v>
      </c>
      <c r="J20" s="18" t="str">
        <f t="shared" si="2"/>
        <v>-</v>
      </c>
      <c r="K20" s="19" t="str">
        <f t="shared" si="5"/>
        <v>-</v>
      </c>
      <c r="L20" s="20" t="str">
        <f t="shared" si="3"/>
        <v>-</v>
      </c>
      <c r="N20" s="8" t="s">
        <v>20</v>
      </c>
    </row>
    <row r="21" spans="1:14" ht="26.25" x14ac:dyDescent="0.4">
      <c r="A21" s="26"/>
      <c r="B21" s="26"/>
      <c r="C21" s="26"/>
      <c r="D21" s="26"/>
      <c r="E21" s="26"/>
      <c r="F21" s="26"/>
      <c r="G21" s="18" t="str">
        <f t="shared" si="4"/>
        <v>-</v>
      </c>
      <c r="H21" s="18" t="str">
        <f t="shared" si="0"/>
        <v>-</v>
      </c>
      <c r="I21" s="18" t="str">
        <f t="shared" si="1"/>
        <v>-</v>
      </c>
      <c r="J21" s="18" t="str">
        <f t="shared" si="2"/>
        <v>-</v>
      </c>
      <c r="K21" s="19" t="str">
        <f t="shared" si="5"/>
        <v>-</v>
      </c>
      <c r="L21" s="20" t="str">
        <f t="shared" si="3"/>
        <v>-</v>
      </c>
      <c r="N21" s="9" t="s">
        <v>21</v>
      </c>
    </row>
    <row r="22" spans="1:14" ht="27" thickBot="1" x14ac:dyDescent="0.45">
      <c r="A22" s="26"/>
      <c r="B22" s="26"/>
      <c r="C22" s="26"/>
      <c r="D22" s="26"/>
      <c r="E22" s="26"/>
      <c r="F22" s="26"/>
      <c r="G22" s="21" t="str">
        <f t="shared" si="4"/>
        <v>-</v>
      </c>
      <c r="H22" s="21" t="str">
        <f t="shared" si="0"/>
        <v>-</v>
      </c>
      <c r="I22" s="21" t="str">
        <f t="shared" si="1"/>
        <v>-</v>
      </c>
      <c r="J22" s="21" t="str">
        <f t="shared" si="2"/>
        <v>-</v>
      </c>
      <c r="K22" s="22" t="str">
        <f t="shared" si="5"/>
        <v>-</v>
      </c>
      <c r="L22" s="23" t="str">
        <f t="shared" si="3"/>
        <v>-</v>
      </c>
      <c r="N22" s="10"/>
    </row>
  </sheetData>
  <mergeCells count="4">
    <mergeCell ref="B1:C1"/>
    <mergeCell ref="D1:E1"/>
    <mergeCell ref="G1:I1"/>
    <mergeCell ref="J1:L1"/>
  </mergeCells>
  <hyperlinks>
    <hyperlink ref="N21" r:id="rId1" xr:uid="{4622B667-97CF-4C60-B5AE-1284645988A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SKU Compass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Thebeau</dc:creator>
  <cp:lastModifiedBy>Randy Thebeau</cp:lastModifiedBy>
  <dcterms:created xsi:type="dcterms:W3CDTF">2025-03-28T17:50:21Z</dcterms:created>
  <dcterms:modified xsi:type="dcterms:W3CDTF">2025-10-20T18:33:19Z</dcterms:modified>
</cp:coreProperties>
</file>